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4775BBD4-2984-4C34-8381-CAF3482F9C39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0730" windowHeight="1104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G7" i="1"/>
  <c r="C7" i="1"/>
  <c r="C23" i="1" s="1"/>
  <c r="C41" i="1" s="1"/>
  <c r="G12" i="1" l="1"/>
  <c r="E41" i="1"/>
  <c r="G19" i="1"/>
  <c r="D23" i="1"/>
  <c r="D41" i="1" s="1"/>
  <c r="G41" i="1" l="1"/>
  <c r="G23" i="1"/>
  <c r="H48" i="1"/>
  <c r="H48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<sst xmlns="http://schemas.openxmlformats.org/spreadsheetml/2006/main" count="43" uniqueCount="33">
  <si>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</si>
  <si>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</si>
  <si>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</si>
  <si>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</si>
  <si>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</si>
  <si>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</si>
  <si>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</si>
  <si>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</si>
  <si>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</si>
  <si>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</si>
  <si>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</si>
  <si>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</si>
  <si>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</si>
  <si>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</si>
  <si>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</si>
  <si>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</si>
  <si>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</si>
  <si>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</si>
  <si>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</si>
  <si>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MUNICIPAL DE AGUA Y SANEAMIENTO DE MATAMOROS, CHIH.</t>
  </si>
  <si>
    <t>Del 01 de enero al 31 de diciembre de 2024  y del 01 de enero al 31 de diciembre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</si>
  <si>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</si>
  <si>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</si>
  <si>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</si>
  <si>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</si>
  <si>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</si>
  <si>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</si>
  <si>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</si>
  <si>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</si>
  <si>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LIC. VANESSA CECILIA MEZA SOLTERO</t>
  </si>
  <si>
    <t>DIRECTORA FINANCIERA</t>
  </si>
  <si>
    <t>C. MARIA DE LOS ANGELES GAUCIN SALAS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</si>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</sst>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zoomScale="80" zoomScaleNormal="80" workbookViewId="0">
      <selection activeCell="I39" sqref="I39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4" t="s">
        <v>19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20</v>
      </c>
      <c r="C4" s="41"/>
      <c r="D4" s="41"/>
      <c r="E4" s="41"/>
      <c r="F4" s="41"/>
      <c r="G4" s="42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21</v>
      </c>
      <c r="C7" s="15">
        <f>SUM(C8,C9,C10)</f>
        <v>21176400.370000001</v>
      </c>
      <c r="D7" s="12"/>
      <c r="E7" s="20"/>
      <c r="F7" s="12"/>
      <c r="G7" s="4">
        <f>SUM(C7:F7)</f>
        <v>21176400.370000001</v>
      </c>
    </row>
    <row r="8" spans="2:8" x14ac:dyDescent="0.2">
      <c r="B8" s="5" t="s">
        <v>8</v>
      </c>
      <c r="C8" s="16">
        <v>21176400.370000001</v>
      </c>
      <c r="D8" s="13"/>
      <c r="E8" s="21"/>
      <c r="F8" s="13"/>
      <c r="G8" s="6">
        <f>SUM(C8:F8)</f>
        <v>21176400.370000001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22</v>
      </c>
      <c r="C12" s="12"/>
      <c r="D12" s="15">
        <f>SUM(D14,D15,D16,D17,)</f>
        <v>-7341085.7999999998</v>
      </c>
      <c r="E12" s="23">
        <f>SUM(E13)</f>
        <v>-964177.38</v>
      </c>
      <c r="F12" s="12"/>
      <c r="G12" s="4">
        <f>SUM(C12:F12)</f>
        <v>-8305263.1799999997</v>
      </c>
    </row>
    <row r="13" spans="2:8" x14ac:dyDescent="0.2">
      <c r="B13" s="5" t="s">
        <v>11</v>
      </c>
      <c r="C13" s="13"/>
      <c r="D13" s="13"/>
      <c r="E13" s="24">
        <v>-964177.38</v>
      </c>
      <c r="F13" s="13"/>
      <c r="G13" s="6">
        <f>SUM(C13:F13)</f>
        <v>-964177.38</v>
      </c>
    </row>
    <row r="14" spans="2:8" x14ac:dyDescent="0.2">
      <c r="B14" s="5" t="s">
        <v>12</v>
      </c>
      <c r="C14" s="13"/>
      <c r="D14" s="16">
        <v>-6757129.8799999999</v>
      </c>
      <c r="E14" s="21"/>
      <c r="F14" s="13"/>
      <c r="G14" s="6">
        <f>SUM(C14:F14)</f>
        <v>-6757129.8799999999</v>
      </c>
    </row>
    <row r="15" spans="2:8" x14ac:dyDescent="0.2">
      <c r="B15" s="5" t="s">
        <v>13</v>
      </c>
      <c r="C15" s="13"/>
      <c r="D15" s="16">
        <v>-583955.92000000004</v>
      </c>
      <c r="E15" s="21"/>
      <c r="F15" s="13"/>
      <c r="G15" s="6">
        <f>D15</f>
        <v>-583955.92000000004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24</v>
      </c>
      <c r="C23" s="15">
        <f>SUM(C7)</f>
        <v>21176400.370000001</v>
      </c>
      <c r="D23" s="15">
        <f>SUM(D12)</f>
        <v>-7341085.7999999998</v>
      </c>
      <c r="E23" s="23">
        <f>E12</f>
        <v>-964177.38</v>
      </c>
      <c r="F23" s="15">
        <f>SUM(F19)</f>
        <v>0</v>
      </c>
      <c r="G23" s="4">
        <f>SUM(C23:F23)</f>
        <v>12871137.189999999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25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26</v>
      </c>
      <c r="C30" s="12"/>
      <c r="D30" s="15">
        <f>D32</f>
        <v>-964177.38</v>
      </c>
      <c r="E30" s="23">
        <f>SUM(E31:E35)</f>
        <v>1900547.55</v>
      </c>
      <c r="F30" s="12"/>
      <c r="G30" s="4">
        <f>SUM(D30:E30)</f>
        <v>936370.17</v>
      </c>
    </row>
    <row r="31" spans="2:7" x14ac:dyDescent="0.2">
      <c r="B31" s="5" t="s">
        <v>11</v>
      </c>
      <c r="C31" s="13"/>
      <c r="D31" s="13"/>
      <c r="E31" s="24">
        <v>936370.17</v>
      </c>
      <c r="F31" s="13"/>
      <c r="G31" s="6">
        <f>SUM(E31)</f>
        <v>936370.17</v>
      </c>
    </row>
    <row r="32" spans="2:7" x14ac:dyDescent="0.2">
      <c r="B32" s="5" t="s">
        <v>12</v>
      </c>
      <c r="C32" s="13"/>
      <c r="D32" s="16">
        <v>-964177.38</v>
      </c>
      <c r="E32" s="24">
        <v>964177.38</v>
      </c>
      <c r="F32" s="13"/>
      <c r="G32" s="6">
        <f>SUM(D32:E32)</f>
        <v>0</v>
      </c>
    </row>
    <row r="33" spans="2:8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8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8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8" x14ac:dyDescent="0.2">
      <c r="B36" s="5"/>
      <c r="C36" s="14"/>
      <c r="D36" s="14"/>
      <c r="E36" s="22"/>
      <c r="F36" s="14"/>
      <c r="G36" s="6"/>
    </row>
    <row r="37" spans="2:8" ht="39" customHeight="1" x14ac:dyDescent="0.2">
      <c r="B37" s="31" t="s">
        <v>27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8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8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8" x14ac:dyDescent="0.2">
      <c r="B40" s="5"/>
      <c r="C40" s="14"/>
      <c r="D40" s="14"/>
      <c r="E40" s="22"/>
      <c r="F40" s="14"/>
      <c r="G40" s="6"/>
    </row>
    <row r="41" spans="2:8" ht="27.75" customHeight="1" thickBot="1" x14ac:dyDescent="0.25">
      <c r="B41" s="32" t="s">
        <v>28</v>
      </c>
      <c r="C41" s="17">
        <f>SUM(C23,C25)</f>
        <v>21176400.370000001</v>
      </c>
      <c r="D41" s="17">
        <f>SUM(D23,D30)</f>
        <v>-8305263.1799999997</v>
      </c>
      <c r="E41" s="25">
        <f>SUM(E30,E23)</f>
        <v>936370.17</v>
      </c>
      <c r="F41" s="17">
        <f>SUM(F37,F23)</f>
        <v>0</v>
      </c>
      <c r="G41" s="7">
        <f>SUM(C41:F41)</f>
        <v>13807507.360000001</v>
      </c>
    </row>
    <row r="42" spans="2:8" x14ac:dyDescent="0.2">
      <c r="B42" s="28" t="s">
        <v>18</v>
      </c>
    </row>
    <row r="43" spans="2:8" s="29" customFormat="1" x14ac:dyDescent="0.2"/>
    <row r="44" spans="2:8" s="29" customFormat="1" x14ac:dyDescent="0.2">
      <c r="B44" s="1"/>
    </row>
    <row r="45" spans="2:8" s="29" customFormat="1" x14ac:dyDescent="0.2">
      <c r="B45" s="30"/>
    </row>
    <row r="46" spans="2:8" s="29" customFormat="1" x14ac:dyDescent="0.2">
      <c r="C46" s="33" t="s">
        <v>29</v>
      </c>
      <c r="D46" s="33"/>
      <c r="E46" s="33" t="s">
        <v>31</v>
      </c>
      <c r="F46" s="33"/>
    </row>
    <row r="47" spans="2:8" s="29" customFormat="1" x14ac:dyDescent="0.2">
      <c r="C47" s="33" t="s">
        <v>30</v>
      </c>
      <c r="D47" s="33"/>
      <c r="E47" s="33" t="s">
        <v>32</v>
      </c>
      <c r="F47" s="33"/>
    </row>
    <row r="48" spans="2:8" s="29" customFormat="1" x14ac:dyDescent="0.2">
      <c r="C48" s="33"/>
      <c r="D48" s="33"/>
      <c r="E48" s="33"/>
      <c r="F48" s="33"/>
      <c r="H48" s="29" cm="1">
        <f t="array" aca="1" ref="H48" ca="1">A32:H48</f>
        <v>0</v>
      </c>
    </row>
    <row r="49" spans="3:6" s="29" customFormat="1" x14ac:dyDescent="0.2">
      <c r="C49" s="33"/>
      <c r="D49" s="33"/>
      <c r="E49" s="33"/>
      <c r="F49" s="33"/>
    </row>
    <row r="50" spans="3:6" s="29" customFormat="1" x14ac:dyDescent="0.2"/>
    <row r="51" spans="3:6" s="29" customFormat="1" x14ac:dyDescent="0.2"/>
    <row r="52" spans="3:6" s="29" customFormat="1" x14ac:dyDescent="0.2"/>
    <row r="53" spans="3:6" s="29" customFormat="1" x14ac:dyDescent="0.2"/>
    <row r="54" spans="3:6" s="29" customFormat="1" x14ac:dyDescent="0.2"/>
    <row r="55" spans="3:6" s="29" customFormat="1" x14ac:dyDescent="0.2"/>
    <row r="56" spans="3:6" s="29" customFormat="1" x14ac:dyDescent="0.2"/>
    <row r="57" spans="3:6" s="29" customFormat="1" x14ac:dyDescent="0.2"/>
    <row r="58" spans="3:6" s="29" customFormat="1" x14ac:dyDescent="0.2"/>
    <row r="59" spans="3:6" s="29" customFormat="1" x14ac:dyDescent="0.2"/>
    <row r="60" spans="3:6" s="29" customFormat="1" x14ac:dyDescent="0.2"/>
    <row r="61" spans="3:6" s="29" customFormat="1" x14ac:dyDescent="0.2"/>
    <row r="62" spans="3:6" s="29" customFormat="1" x14ac:dyDescent="0.2"/>
    <row r="63" spans="3:6" s="29" customFormat="1" x14ac:dyDescent="0.2"/>
    <row r="64" spans="3:6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2025-01-30T17:55:06Z</cp:lastPrinted>
  <dcterms:created xsi:type="dcterms:W3CDTF">2019-12-06T17:20:35Z</dcterms:created>
  <dcterms:modified xsi:type="dcterms:W3CDTF">2025-01-30T18:06:04Z</dcterms:modified>
</cp:coreProperties>
</file>